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720" windowHeight="6930" tabRatio="553" activeTab="0"/>
  </bookViews>
  <sheets>
    <sheet name="прогноз" sheetId="1" r:id="rId1"/>
  </sheets>
  <definedNames>
    <definedName name="_xlnm.Print_Titles" localSheetId="0">'прогноз'!$7:$8</definedName>
    <definedName name="_xlnm.Print_Area" localSheetId="0">'прогноз'!$A$1:$I$42</definedName>
  </definedNames>
  <calcPr fullCalcOnLoad="1"/>
</workbook>
</file>

<file path=xl/sharedStrings.xml><?xml version="1.0" encoding="utf-8"?>
<sst xmlns="http://schemas.openxmlformats.org/spreadsheetml/2006/main" count="48" uniqueCount="32">
  <si>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</si>
  <si>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</si>
  <si>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</si>
  <si>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</si>
  <si>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</si>
  <si>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</si>
  <si>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</si>
  <si>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</si>
  <si>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</si>
  <si>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</si>
  <si>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</si>
  <si>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</si>
  <si>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</si>
  <si>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</si>
  <si>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</si>
  <si>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</si>
  <si>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</si>
  <si>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</si>
  <si>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</si>
  <si>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</si>
  <si>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</si>
  <si>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</si>
  <si>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</si>
  <si>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</si>
  <si>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ОДОБРЕН                                  глава ____________                 сельского поселения                          _____________Ф.И.О.</t>
  </si>
  <si>
    <t>2020 г.     в % к   2018 г.</t>
  </si>
  <si>
    <t>2022 г.    в % к    2018 г.</t>
  </si>
  <si>
    <r>
      <t xml:space="preserve">Процедура одобрения проводится после общественных обсуждений </t>
    </r>
    <r>
      <rPr>
        <b/>
        <sz val="12"/>
        <color indexed="10"/>
        <rFont val="Times New Roman Cyr"/>
        <family val="0"/>
      </rPr>
      <t>в ГАСУ</t>
    </r>
    <r>
      <rPr>
        <sz val="12"/>
        <color indexed="10"/>
        <rFont val="Times New Roman Cyr"/>
        <family val="1"/>
      </rPr>
      <t xml:space="preserve"> (с учетом их результатов)</t>
    </r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</si>
  <si>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МИЧУРИНСКОГО СЕЛЬСКОГО ПОСЕЛЕНИЯ                                                                    МУНИЦИПАЛЬНОГО ОБРАЗОВАНИЯ ДИНСКОЙ РАЙОН                                                                     НА 2020 ГОД И ПЛАНОВЫЙ ПЕРИОД 2021 И 2022 ГОДОВ </t>
  </si>
  <si>
    <t xml:space="preserve">Глава Мичуринского сельского поселения </t>
  </si>
  <si>
    <t>В.Ю Иванов</t>
  </si>
  <si>
    <t>ПРОЕКТ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</si>
</sst>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8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 horizontal="right"/>
      <protection locked="0"/>
    </xf>
    <xf numFmtId="173" fontId="8" fillId="33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 vertical="top" wrapText="1"/>
    </xf>
    <xf numFmtId="0" fontId="8" fillId="33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1"/>
  <sheetViews>
    <sheetView tabSelected="1" view="pageBreakPreview" zoomScale="136" zoomScaleSheetLayoutView="136" zoomScalePageLayoutView="0" workbookViewId="0" topLeftCell="A42">
      <selection activeCell="A5" sqref="A5:I5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9" customWidth="1"/>
    <col min="4" max="4" width="7.75390625" style="29" customWidth="1"/>
    <col min="5" max="5" width="7.375" style="29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" customHeight="1">
      <c r="F1" s="46" t="s">
        <v>31</v>
      </c>
      <c r="G1" s="46"/>
      <c r="H1" s="46"/>
      <c r="I1" s="46"/>
    </row>
    <row r="2" spans="6:31" s="12" customFormat="1" ht="50.25" customHeight="1" hidden="1">
      <c r="F2" s="47" t="s">
        <v>20</v>
      </c>
      <c r="G2" s="47"/>
      <c r="H2" s="47"/>
      <c r="I2" s="47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47" t="s">
        <v>21</v>
      </c>
      <c r="G3" s="47"/>
      <c r="H3" s="47"/>
      <c r="I3" s="47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81.75" customHeight="1" hidden="1">
      <c r="A4" s="43" t="s">
        <v>27</v>
      </c>
      <c r="F4" s="60" t="s">
        <v>24</v>
      </c>
      <c r="G4" s="60"/>
      <c r="H4" s="60"/>
      <c r="I4" s="60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9" t="s">
        <v>28</v>
      </c>
      <c r="B5" s="50"/>
      <c r="C5" s="50"/>
      <c r="D5" s="50"/>
      <c r="E5" s="50"/>
      <c r="F5" s="50"/>
      <c r="G5" s="50"/>
      <c r="H5" s="50"/>
      <c r="I5" s="50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51"/>
      <c r="B6" s="52"/>
      <c r="C6" s="52"/>
      <c r="D6" s="52"/>
      <c r="E6" s="52"/>
      <c r="F6" s="52"/>
      <c r="G6" s="52"/>
      <c r="H6" s="52"/>
      <c r="I6" s="52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3" t="s">
        <v>3</v>
      </c>
      <c r="B7" s="26">
        <v>2017</v>
      </c>
      <c r="C7" s="26">
        <v>2018</v>
      </c>
      <c r="D7" s="26">
        <v>2019</v>
      </c>
      <c r="E7" s="26">
        <v>2020</v>
      </c>
      <c r="F7" s="26">
        <v>2021</v>
      </c>
      <c r="G7" s="26">
        <v>2022</v>
      </c>
      <c r="H7" s="55" t="s">
        <v>25</v>
      </c>
      <c r="I7" s="57" t="s">
        <v>26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4"/>
      <c r="B8" s="59" t="s">
        <v>0</v>
      </c>
      <c r="C8" s="59"/>
      <c r="D8" s="27" t="s">
        <v>8</v>
      </c>
      <c r="E8" s="59" t="s">
        <v>1</v>
      </c>
      <c r="F8" s="59"/>
      <c r="G8" s="59"/>
      <c r="H8" s="56"/>
      <c r="I8" s="58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10</v>
      </c>
      <c r="B9" s="15">
        <v>286.5</v>
      </c>
      <c r="C9" s="33">
        <v>372.6</v>
      </c>
      <c r="D9" s="28">
        <v>389.3</v>
      </c>
      <c r="E9" s="28">
        <v>402.3</v>
      </c>
      <c r="F9" s="15">
        <v>419.2</v>
      </c>
      <c r="G9" s="15">
        <v>437.1</v>
      </c>
      <c r="H9" s="16">
        <f>E9/C9*100</f>
        <v>107.97101449275361</v>
      </c>
      <c r="I9" s="16">
        <f>G9/C9*100</f>
        <v>117.31078904991948</v>
      </c>
      <c r="J9" s="41"/>
      <c r="K9" s="13"/>
      <c r="L9" s="13"/>
      <c r="M9" s="13"/>
      <c r="N9" s="13"/>
      <c r="O9" s="13"/>
      <c r="P9" s="13"/>
    </row>
    <row r="10" spans="1:16" s="14" customFormat="1" ht="12.75">
      <c r="A10" s="19" t="s">
        <v>13</v>
      </c>
      <c r="B10" s="34"/>
      <c r="C10" s="28">
        <f>C9/B9*100</f>
        <v>130.0523560209424</v>
      </c>
      <c r="D10" s="28">
        <f>D9/C9*100</f>
        <v>104.48201825013419</v>
      </c>
      <c r="E10" s="28">
        <f>E9/D9*100</f>
        <v>103.33932699717441</v>
      </c>
      <c r="F10" s="15">
        <f>F9/E9*100</f>
        <v>104.20084514044245</v>
      </c>
      <c r="G10" s="15">
        <f>G9/F9*100</f>
        <v>104.27003816793894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5</v>
      </c>
      <c r="B11" s="15">
        <v>541.2</v>
      </c>
      <c r="C11" s="28">
        <v>469.4</v>
      </c>
      <c r="D11" s="28">
        <v>467.2</v>
      </c>
      <c r="E11" s="28">
        <v>514.4</v>
      </c>
      <c r="F11" s="15">
        <v>552.6</v>
      </c>
      <c r="G11" s="15">
        <v>567</v>
      </c>
      <c r="H11" s="16">
        <f>E11/C11*100</f>
        <v>109.58670643374522</v>
      </c>
      <c r="I11" s="16">
        <f>G11/C11*100</f>
        <v>120.79250106518961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13</v>
      </c>
      <c r="B12" s="15"/>
      <c r="C12" s="28">
        <f>C11/B11*100</f>
        <v>86.7331855136733</v>
      </c>
      <c r="D12" s="28">
        <f>D11/C11*100</f>
        <v>99.53131657435024</v>
      </c>
      <c r="E12" s="28">
        <f>E11/D11*100</f>
        <v>110.1027397260274</v>
      </c>
      <c r="F12" s="15">
        <f>F11/E11*100</f>
        <v>107.42612752721618</v>
      </c>
      <c r="G12" s="15">
        <f>G11/F11*100</f>
        <v>102.60586319218241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22" t="s">
        <v>2</v>
      </c>
      <c r="B13" s="15">
        <v>455</v>
      </c>
      <c r="C13" s="28">
        <v>486</v>
      </c>
      <c r="D13" s="28">
        <v>514</v>
      </c>
      <c r="E13" s="28">
        <v>533</v>
      </c>
      <c r="F13" s="15">
        <v>554</v>
      </c>
      <c r="G13" s="15">
        <v>572</v>
      </c>
      <c r="H13" s="16">
        <f>E13/C13*100</f>
        <v>109.67078189300412</v>
      </c>
      <c r="I13" s="16">
        <f>G13/C13*100</f>
        <v>117.6954732510288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9" t="s">
        <v>13</v>
      </c>
      <c r="B14" s="15"/>
      <c r="C14" s="28">
        <f>C13/B13*100</f>
        <v>106.81318681318682</v>
      </c>
      <c r="D14" s="28">
        <f>D13/C13*100</f>
        <v>105.76131687242798</v>
      </c>
      <c r="E14" s="28">
        <f>E13/D13*100</f>
        <v>103.69649805447472</v>
      </c>
      <c r="F14" s="15">
        <f>F13/E13*100</f>
        <v>103.93996247654785</v>
      </c>
      <c r="G14" s="15">
        <f>G13/F13*100</f>
        <v>103.24909747292419</v>
      </c>
      <c r="H14" s="16"/>
      <c r="I14" s="16"/>
      <c r="J14" s="13"/>
      <c r="K14" s="13"/>
      <c r="L14" s="13"/>
      <c r="M14" s="13"/>
      <c r="N14" s="13"/>
      <c r="O14" s="13"/>
      <c r="P14" s="13"/>
    </row>
    <row r="15" spans="1:16" s="14" customFormat="1" ht="25.5" customHeight="1">
      <c r="A15" s="21" t="s">
        <v>4</v>
      </c>
      <c r="B15" s="15">
        <v>8.9</v>
      </c>
      <c r="C15" s="28">
        <v>9.3</v>
      </c>
      <c r="D15" s="28">
        <v>9.7</v>
      </c>
      <c r="E15" s="28">
        <v>11.2</v>
      </c>
      <c r="F15" s="15">
        <v>12.5</v>
      </c>
      <c r="G15" s="15">
        <v>13.5</v>
      </c>
      <c r="H15" s="16">
        <f>E15/C15*100</f>
        <v>120.4301075268817</v>
      </c>
      <c r="I15" s="16">
        <f>G15/C15*100</f>
        <v>145.16129032258064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13</v>
      </c>
      <c r="B16" s="15"/>
      <c r="C16" s="28">
        <f>C15/B15*100</f>
        <v>104.49438202247192</v>
      </c>
      <c r="D16" s="28">
        <f>D15/C15*100</f>
        <v>104.30107526881717</v>
      </c>
      <c r="E16" s="28">
        <f>E15/D15*100</f>
        <v>115.46391752577321</v>
      </c>
      <c r="F16" s="15">
        <f>F15/E15*100</f>
        <v>111.60714285714286</v>
      </c>
      <c r="G16" s="15">
        <f>G15/F15*100</f>
        <v>108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38.25">
      <c r="A17" s="23" t="s">
        <v>6</v>
      </c>
      <c r="B17" s="28">
        <v>270</v>
      </c>
      <c r="C17" s="28">
        <v>261.1</v>
      </c>
      <c r="D17" s="28">
        <v>266.1</v>
      </c>
      <c r="E17" s="28">
        <v>237.3</v>
      </c>
      <c r="F17" s="28">
        <v>240</v>
      </c>
      <c r="G17" s="28">
        <v>251.3</v>
      </c>
      <c r="H17" s="16">
        <f>E17/C17*100</f>
        <v>90.88471849865951</v>
      </c>
      <c r="I17" s="16">
        <f>G17/C17*100</f>
        <v>96.24664879356568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13</v>
      </c>
      <c r="B18" s="28"/>
      <c r="C18" s="28">
        <f>C17/B17*100</f>
        <v>96.70370370370371</v>
      </c>
      <c r="D18" s="28">
        <f>D17/C17*100</f>
        <v>101.91497510532363</v>
      </c>
      <c r="E18" s="28">
        <f>E17/D17*100</f>
        <v>89.17700112739571</v>
      </c>
      <c r="F18" s="15">
        <f>F17/E17*100</f>
        <v>101.13780025284449</v>
      </c>
      <c r="G18" s="15">
        <f>G17/F17*100</f>
        <v>104.70833333333334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25.5">
      <c r="A19" s="21" t="s">
        <v>7</v>
      </c>
      <c r="B19" s="15">
        <v>213.8</v>
      </c>
      <c r="C19" s="28">
        <v>324</v>
      </c>
      <c r="D19" s="28">
        <v>226.7</v>
      </c>
      <c r="E19" s="28">
        <v>240.5</v>
      </c>
      <c r="F19" s="15">
        <v>255.4</v>
      </c>
      <c r="G19" s="15">
        <v>271.6</v>
      </c>
      <c r="H19" s="16">
        <f>E19/C19*100</f>
        <v>74.22839506172839</v>
      </c>
      <c r="I19" s="16">
        <f>G19/C19*100</f>
        <v>83.82716049382717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9" t="s">
        <v>13</v>
      </c>
      <c r="B20" s="15"/>
      <c r="C20" s="28">
        <f>C19/B19*100</f>
        <v>151.54349859681946</v>
      </c>
      <c r="D20" s="28">
        <f>D19/C19*100</f>
        <v>69.96913580246913</v>
      </c>
      <c r="E20" s="28">
        <f>E19/D19*100</f>
        <v>106.08734009704455</v>
      </c>
      <c r="F20" s="15">
        <f>F19/E19*100</f>
        <v>106.1954261954262</v>
      </c>
      <c r="G20" s="15">
        <f>G19/F19*100</f>
        <v>106.34299138606109</v>
      </c>
      <c r="H20" s="17"/>
      <c r="I20" s="17"/>
      <c r="J20" s="13"/>
      <c r="K20" s="13"/>
      <c r="L20" s="13"/>
      <c r="M20" s="13"/>
      <c r="N20" s="13"/>
      <c r="O20" s="13"/>
      <c r="P20" s="13"/>
    </row>
    <row r="21" spans="1:16" s="14" customFormat="1" ht="25.5">
      <c r="A21" s="25" t="s">
        <v>14</v>
      </c>
      <c r="B21" s="15">
        <v>290.1</v>
      </c>
      <c r="C21" s="28">
        <v>315.1</v>
      </c>
      <c r="D21" s="28">
        <v>339</v>
      </c>
      <c r="E21" s="28">
        <v>359.9</v>
      </c>
      <c r="F21" s="15">
        <v>383.8</v>
      </c>
      <c r="G21" s="15">
        <v>410</v>
      </c>
      <c r="H21" s="16">
        <f>E21/C21*100</f>
        <v>114.21770866391621</v>
      </c>
      <c r="I21" s="16">
        <f>G21/C21*100</f>
        <v>130.11742304030466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9" t="s">
        <v>13</v>
      </c>
      <c r="B22" s="15"/>
      <c r="C22" s="28">
        <f>C21/B21*100</f>
        <v>108.61771802826613</v>
      </c>
      <c r="D22" s="28">
        <f>D21/C21*100</f>
        <v>107.58489368454458</v>
      </c>
      <c r="E22" s="28">
        <f>E21/D21*100</f>
        <v>106.16519174041296</v>
      </c>
      <c r="F22" s="15">
        <f>F21/E21*100</f>
        <v>106.64073353709365</v>
      </c>
      <c r="G22" s="15">
        <f>G21/F21*100</f>
        <v>106.82647212089628</v>
      </c>
      <c r="H22" s="17"/>
      <c r="I22" s="17"/>
      <c r="J22" s="13"/>
      <c r="K22" s="13"/>
      <c r="L22" s="13"/>
      <c r="M22" s="13"/>
      <c r="N22" s="13"/>
      <c r="O22" s="13"/>
      <c r="P22" s="13"/>
    </row>
    <row r="23" spans="1:16" s="14" customFormat="1" ht="51">
      <c r="A23" s="25" t="s">
        <v>15</v>
      </c>
      <c r="B23" s="35">
        <v>0.849</v>
      </c>
      <c r="C23" s="36">
        <v>0.847</v>
      </c>
      <c r="D23" s="36">
        <v>0.864</v>
      </c>
      <c r="E23" s="36">
        <v>0.867</v>
      </c>
      <c r="F23" s="35">
        <v>0.882</v>
      </c>
      <c r="G23" s="35">
        <v>0.901</v>
      </c>
      <c r="H23" s="16">
        <f>E23/C23*100</f>
        <v>102.36127508854781</v>
      </c>
      <c r="I23" s="16">
        <f>G23/C23*100</f>
        <v>106.3754427390791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9" t="s">
        <v>13</v>
      </c>
      <c r="B24" s="15"/>
      <c r="C24" s="28">
        <f>C23/B23*100</f>
        <v>99.76442873969376</v>
      </c>
      <c r="D24" s="28">
        <f>D23/C23*100</f>
        <v>102.00708382526564</v>
      </c>
      <c r="E24" s="28">
        <f>E23/D23*100</f>
        <v>100.34722222222223</v>
      </c>
      <c r="F24" s="15">
        <f>F23/E23*100</f>
        <v>101.73010380622839</v>
      </c>
      <c r="G24" s="15">
        <f>G23/F23*100</f>
        <v>102.15419501133786</v>
      </c>
      <c r="H24" s="17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24.75" customHeight="1">
      <c r="A25" s="25" t="s">
        <v>16</v>
      </c>
      <c r="B25" s="15">
        <v>28478.4</v>
      </c>
      <c r="C25" s="28">
        <v>30997.4</v>
      </c>
      <c r="D25" s="28">
        <v>32696.8</v>
      </c>
      <c r="E25" s="28">
        <v>34593.2</v>
      </c>
      <c r="F25" s="15">
        <v>36260.6</v>
      </c>
      <c r="G25" s="15">
        <v>37920.4</v>
      </c>
      <c r="H25" s="16">
        <f>E25/C25*100</f>
        <v>111.60032776942582</v>
      </c>
      <c r="I25" s="16">
        <f>G25/C25*100</f>
        <v>122.33413124971773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9" t="s">
        <v>13</v>
      </c>
      <c r="B26" s="15"/>
      <c r="C26" s="28">
        <f>C25/B25*100</f>
        <v>108.84530029776953</v>
      </c>
      <c r="D26" s="28">
        <f>D25/C25*100</f>
        <v>105.48239529767012</v>
      </c>
      <c r="E26" s="28">
        <f>E25/D25*100</f>
        <v>105.79995595899292</v>
      </c>
      <c r="F26" s="15">
        <f>F25/E25*100</f>
        <v>104.82002243215429</v>
      </c>
      <c r="G26" s="15">
        <f>G25/F25*100</f>
        <v>104.57742011990977</v>
      </c>
      <c r="H26" s="17"/>
      <c r="I26" s="17"/>
      <c r="J26" s="13"/>
      <c r="K26" s="13"/>
      <c r="L26" s="13"/>
      <c r="M26" s="13"/>
      <c r="N26" s="13"/>
      <c r="O26" s="13"/>
      <c r="P26" s="13"/>
    </row>
    <row r="27" spans="1:16" s="14" customFormat="1" ht="51" hidden="1">
      <c r="A27" s="25" t="s">
        <v>11</v>
      </c>
      <c r="B27" s="15"/>
      <c r="C27" s="28"/>
      <c r="D27" s="28"/>
      <c r="E27" s="28"/>
      <c r="F27" s="15"/>
      <c r="G27" s="15"/>
      <c r="H27" s="17" t="s">
        <v>12</v>
      </c>
      <c r="I27" s="17" t="s">
        <v>12</v>
      </c>
      <c r="J27" s="13"/>
      <c r="K27" s="13"/>
      <c r="L27" s="13"/>
      <c r="M27" s="13"/>
      <c r="N27" s="13"/>
      <c r="O27" s="13"/>
      <c r="P27" s="13"/>
    </row>
    <row r="28" spans="1:16" s="14" customFormat="1" ht="25.5">
      <c r="A28" s="25" t="s">
        <v>22</v>
      </c>
      <c r="B28" s="15">
        <v>318</v>
      </c>
      <c r="C28" s="28">
        <v>249</v>
      </c>
      <c r="D28" s="28">
        <v>249</v>
      </c>
      <c r="E28" s="28">
        <v>250</v>
      </c>
      <c r="F28" s="15">
        <v>251</v>
      </c>
      <c r="G28" s="15">
        <v>252</v>
      </c>
      <c r="H28" s="16">
        <f>E28/C28*100</f>
        <v>100.40160642570282</v>
      </c>
      <c r="I28" s="16">
        <f>G28/C28*100</f>
        <v>101.20481927710843</v>
      </c>
      <c r="J28" s="42"/>
      <c r="K28" s="13"/>
      <c r="L28" s="13"/>
      <c r="M28" s="13"/>
      <c r="N28" s="13"/>
      <c r="O28" s="13"/>
      <c r="P28" s="13"/>
    </row>
    <row r="29" spans="1:16" s="14" customFormat="1" ht="12.75">
      <c r="A29" s="19" t="s">
        <v>13</v>
      </c>
      <c r="B29" s="15"/>
      <c r="C29" s="28">
        <f>C28/B28*100</f>
        <v>78.30188679245283</v>
      </c>
      <c r="D29" s="28">
        <f>D28/C28*100</f>
        <v>100</v>
      </c>
      <c r="E29" s="28">
        <f>E28/D28*100</f>
        <v>100.40160642570282</v>
      </c>
      <c r="F29" s="15">
        <f>F28/E28*100</f>
        <v>100.4</v>
      </c>
      <c r="G29" s="15">
        <f>G28/F28*100</f>
        <v>100.39840637450199</v>
      </c>
      <c r="H29" s="17"/>
      <c r="I29" s="17"/>
      <c r="J29" s="13"/>
      <c r="K29" s="13"/>
      <c r="L29" s="13"/>
      <c r="M29" s="13"/>
      <c r="N29" s="13"/>
      <c r="O29" s="13"/>
      <c r="P29" s="13"/>
    </row>
    <row r="30" spans="1:16" s="14" customFormat="1" ht="25.5">
      <c r="A30" s="25" t="s">
        <v>19</v>
      </c>
      <c r="B30" s="15">
        <v>505</v>
      </c>
      <c r="C30" s="28">
        <v>510</v>
      </c>
      <c r="D30" s="28">
        <v>513</v>
      </c>
      <c r="E30" s="28">
        <v>516</v>
      </c>
      <c r="F30" s="15">
        <v>521</v>
      </c>
      <c r="G30" s="15">
        <v>528</v>
      </c>
      <c r="H30" s="16">
        <f>E30/C30*100</f>
        <v>101.17647058823529</v>
      </c>
      <c r="I30" s="16">
        <f>G30/C30*100</f>
        <v>103.5294117647059</v>
      </c>
      <c r="J30" s="42"/>
      <c r="K30" s="13"/>
      <c r="L30" s="13"/>
      <c r="M30" s="13"/>
      <c r="N30" s="13"/>
      <c r="O30" s="13"/>
      <c r="P30" s="13"/>
    </row>
    <row r="31" spans="1:16" s="14" customFormat="1" ht="12.75">
      <c r="A31" s="24" t="s">
        <v>18</v>
      </c>
      <c r="B31" s="15"/>
      <c r="C31" s="28">
        <f>C30/B30*100</f>
        <v>100.99009900990099</v>
      </c>
      <c r="D31" s="28">
        <f>D30/C30*100</f>
        <v>100.58823529411765</v>
      </c>
      <c r="E31" s="28">
        <f>E30/D30*100</f>
        <v>100.58479532163742</v>
      </c>
      <c r="F31" s="15">
        <f>F30/E30*100</f>
        <v>100.96899224806202</v>
      </c>
      <c r="G31" s="15">
        <f>G30/F30*100</f>
        <v>101.34357005758157</v>
      </c>
      <c r="H31" s="17"/>
      <c r="I31" s="17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5" t="s">
        <v>9</v>
      </c>
      <c r="B32" s="44">
        <v>6.703</v>
      </c>
      <c r="C32" s="45">
        <v>6.721</v>
      </c>
      <c r="D32" s="45">
        <v>6.749</v>
      </c>
      <c r="E32" s="36">
        <v>6.78</v>
      </c>
      <c r="F32" s="44">
        <v>6.903</v>
      </c>
      <c r="G32" s="44">
        <v>6.921</v>
      </c>
      <c r="H32" s="16">
        <f>E32/C32*100</f>
        <v>100.87784555869663</v>
      </c>
      <c r="I32" s="16">
        <f>G32/C32*100</f>
        <v>102.97574765659871</v>
      </c>
      <c r="J32" s="13"/>
      <c r="K32" s="13"/>
      <c r="L32" s="13"/>
      <c r="M32" s="13"/>
      <c r="N32" s="13"/>
      <c r="O32" s="13"/>
      <c r="P32" s="13"/>
    </row>
    <row r="33" spans="1:16" s="14" customFormat="1" ht="12" customHeight="1">
      <c r="A33" s="24" t="s">
        <v>18</v>
      </c>
      <c r="B33" s="15"/>
      <c r="C33" s="28">
        <f>C32/B32*100</f>
        <v>100.26853647620469</v>
      </c>
      <c r="D33" s="28">
        <f>D32/C32*100</f>
        <v>100.41660467192382</v>
      </c>
      <c r="E33" s="28">
        <f>E32/D32*100</f>
        <v>100.45932730774932</v>
      </c>
      <c r="F33" s="15">
        <f>F32/E32*100</f>
        <v>101.81415929203538</v>
      </c>
      <c r="G33" s="15">
        <f>G32/F32*100</f>
        <v>100.2607561929596</v>
      </c>
      <c r="H33" s="16"/>
      <c r="I33" s="16"/>
      <c r="J33" s="13"/>
      <c r="K33" s="13"/>
      <c r="L33" s="13"/>
      <c r="M33" s="13"/>
      <c r="N33" s="13"/>
      <c r="O33" s="13"/>
      <c r="P33" s="13"/>
    </row>
    <row r="34" spans="1:16" s="14" customFormat="1" ht="25.5" hidden="1">
      <c r="A34" s="25" t="s">
        <v>17</v>
      </c>
      <c r="B34" s="15"/>
      <c r="C34" s="28"/>
      <c r="D34" s="28"/>
      <c r="E34" s="28"/>
      <c r="F34" s="15"/>
      <c r="G34" s="15"/>
      <c r="H34" s="16" t="e">
        <f>E34/C34*100</f>
        <v>#DIV/0!</v>
      </c>
      <c r="I34" s="16" t="e">
        <f>G34/C34*100</f>
        <v>#DIV/0!</v>
      </c>
      <c r="J34" s="13"/>
      <c r="K34" s="13"/>
      <c r="L34" s="13"/>
      <c r="M34" s="13"/>
      <c r="N34" s="13"/>
      <c r="O34" s="13"/>
      <c r="P34" s="13"/>
    </row>
    <row r="35" spans="1:16" s="14" customFormat="1" ht="12.75" hidden="1">
      <c r="A35" s="24" t="s">
        <v>18</v>
      </c>
      <c r="B35" s="28">
        <v>100</v>
      </c>
      <c r="C35" s="28">
        <v>97.8</v>
      </c>
      <c r="D35" s="28">
        <v>100</v>
      </c>
      <c r="E35" s="28">
        <v>99.7</v>
      </c>
      <c r="F35" s="15">
        <v>100.6</v>
      </c>
      <c r="G35" s="15">
        <v>100.3</v>
      </c>
      <c r="H35" s="16"/>
      <c r="I35" s="16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5" t="s">
        <v>23</v>
      </c>
      <c r="B36" s="44">
        <v>1.631</v>
      </c>
      <c r="C36" s="45">
        <v>1.685</v>
      </c>
      <c r="D36" s="45">
        <v>1.603</v>
      </c>
      <c r="E36" s="45">
        <v>1.613</v>
      </c>
      <c r="F36" s="44">
        <v>1.615</v>
      </c>
      <c r="G36" s="44">
        <v>1.627</v>
      </c>
      <c r="H36" s="16">
        <f>E36/C36*100</f>
        <v>95.72700296735904</v>
      </c>
      <c r="I36" s="16">
        <f>G36/C36*100</f>
        <v>96.55786350148368</v>
      </c>
      <c r="J36" s="13"/>
      <c r="K36" s="13"/>
      <c r="L36" s="13"/>
      <c r="M36" s="13"/>
      <c r="N36" s="13"/>
      <c r="O36" s="13"/>
      <c r="P36" s="13"/>
    </row>
    <row r="37" spans="1:16" s="14" customFormat="1" ht="12.75">
      <c r="A37" s="24" t="s">
        <v>18</v>
      </c>
      <c r="B37" s="28"/>
      <c r="C37" s="28">
        <f>C36/B36*100</f>
        <v>103.31085223789087</v>
      </c>
      <c r="D37" s="28">
        <f>D36/C36*100</f>
        <v>95.13353115727003</v>
      </c>
      <c r="E37" s="28">
        <f>E36/D36*100</f>
        <v>100.62383031815347</v>
      </c>
      <c r="F37" s="15">
        <f>F36/E36*100</f>
        <v>100.12399256044637</v>
      </c>
      <c r="G37" s="15">
        <f>G36/F36*100</f>
        <v>100.74303405572755</v>
      </c>
      <c r="H37" s="16"/>
      <c r="I37" s="16"/>
      <c r="J37" s="13"/>
      <c r="K37" s="13"/>
      <c r="L37" s="13"/>
      <c r="M37" s="13"/>
      <c r="N37" s="13"/>
      <c r="O37" s="13"/>
      <c r="P37" s="13"/>
    </row>
    <row r="38" spans="1:11" s="14" customFormat="1" ht="51">
      <c r="A38" s="37" t="s">
        <v>11</v>
      </c>
      <c r="B38" s="30">
        <v>0.9</v>
      </c>
      <c r="C38" s="28">
        <v>0.4</v>
      </c>
      <c r="D38" s="28">
        <v>0.4</v>
      </c>
      <c r="E38" s="28">
        <v>0.5</v>
      </c>
      <c r="F38" s="30">
        <v>0.5</v>
      </c>
      <c r="G38" s="30">
        <v>0.5</v>
      </c>
      <c r="H38" s="40" t="s">
        <v>12</v>
      </c>
      <c r="I38" s="40" t="s">
        <v>12</v>
      </c>
      <c r="K38" s="13"/>
    </row>
    <row r="39" ht="12.75">
      <c r="A39" s="2"/>
    </row>
    <row r="40" spans="1:9" ht="15.75">
      <c r="A40" s="32" t="s">
        <v>29</v>
      </c>
      <c r="B40" s="31"/>
      <c r="C40" s="38"/>
      <c r="D40" s="38"/>
      <c r="E40" s="38"/>
      <c r="F40" s="39"/>
      <c r="G40" s="39"/>
      <c r="H40" s="31" t="s">
        <v>30</v>
      </c>
      <c r="I40" s="39"/>
    </row>
    <row r="41" spans="1:9" ht="15.75">
      <c r="A41" s="31"/>
      <c r="B41" s="31"/>
      <c r="C41" s="38"/>
      <c r="D41" s="38"/>
      <c r="E41" s="38"/>
      <c r="F41" s="39"/>
      <c r="G41" s="39"/>
      <c r="H41" s="31"/>
      <c r="I41" s="31"/>
    </row>
    <row r="42" spans="1:9" ht="15.75">
      <c r="A42" s="31"/>
      <c r="B42" s="31"/>
      <c r="C42" s="32"/>
      <c r="D42" s="32"/>
      <c r="E42" s="32"/>
      <c r="F42" s="31"/>
      <c r="G42" s="31"/>
      <c r="H42" s="48"/>
      <c r="I42" s="48"/>
    </row>
    <row r="43" spans="1:9" ht="15.75">
      <c r="A43" s="11"/>
      <c r="B43" s="39"/>
      <c r="C43" s="38"/>
      <c r="D43" s="38"/>
      <c r="E43" s="38"/>
      <c r="F43" s="39"/>
      <c r="G43" s="48"/>
      <c r="H43" s="48"/>
      <c r="I43" s="48"/>
    </row>
    <row r="44" spans="1:9" ht="15.75">
      <c r="A44" s="11"/>
      <c r="B44" s="39"/>
      <c r="C44" s="38"/>
      <c r="D44" s="38"/>
      <c r="E44" s="38"/>
      <c r="F44" s="39"/>
      <c r="G44" s="39"/>
      <c r="H44" s="48"/>
      <c r="I44" s="48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</sheetData>
  <sheetProtection/>
  <mergeCells count="14">
    <mergeCell ref="E8:G8"/>
    <mergeCell ref="F4:I4"/>
    <mergeCell ref="H42:I42"/>
    <mergeCell ref="H44:I44"/>
    <mergeCell ref="F1:I1"/>
    <mergeCell ref="F2:I2"/>
    <mergeCell ref="F3:I3"/>
    <mergeCell ref="G43:I43"/>
    <mergeCell ref="A5:I5"/>
    <mergeCell ref="A6:I6"/>
    <mergeCell ref="A7:A8"/>
    <mergeCell ref="H7:H8"/>
    <mergeCell ref="I7:I8"/>
    <mergeCell ref="B8:C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Workstation</cp:lastModifiedBy>
  <cp:lastPrinted>2019-10-29T07:34:23Z</cp:lastPrinted>
  <dcterms:created xsi:type="dcterms:W3CDTF">2001-06-04T10:12:00Z</dcterms:created>
  <dcterms:modified xsi:type="dcterms:W3CDTF">2019-10-31T08:21:09Z</dcterms:modified>
  <cp:category/>
  <cp:version/>
  <cp:contentType/>
  <cp:contentStatus/>
</cp:coreProperties>
</file>